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nja\Documents\Nils\Fahrtkosten_Krankenkasse\"/>
    </mc:Choice>
  </mc:AlternateContent>
  <xr:revisionPtr revIDLastSave="0" documentId="13_ncr:1_{6A64752C-1DB7-4F0E-9054-53E28BFABC00}" xr6:coauthVersionLast="47" xr6:coauthVersionMax="47" xr10:uidLastSave="{00000000-0000-0000-0000-000000000000}"/>
  <bookViews>
    <workbookView xWindow="-120" yWindow="-120" windowWidth="20730" windowHeight="11160" xr2:uid="{48CC7489-053F-4F0A-9366-EE4381B046CB}"/>
  </bookViews>
  <sheets>
    <sheet name="2025" sheetId="9" r:id="rId1"/>
    <sheet name="2024" sheetId="7" r:id="rId2"/>
    <sheet name="2023" sheetId="6" r:id="rId3"/>
    <sheet name="2022" sheetId="5" r:id="rId4"/>
    <sheet name="2021" sheetId="3" r:id="rId5"/>
    <sheet name="2020" sheetId="2" r:id="rId6"/>
  </sheets>
  <definedNames>
    <definedName name="_xlnm.Print_Area" localSheetId="5">'2020'!$A$1:$H$8</definedName>
    <definedName name="_xlnm.Print_Area" localSheetId="4">'2021'!$A$1:$I$8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9" l="1"/>
  <c r="A11" i="9"/>
  <c r="A22" i="9"/>
  <c r="A24" i="9"/>
  <c r="A37" i="9" s="1"/>
  <c r="A15" i="9"/>
  <c r="J7" i="9"/>
  <c r="G7" i="9"/>
  <c r="F7" i="9"/>
  <c r="E7" i="9"/>
  <c r="D7" i="9"/>
  <c r="H7" i="9" s="1"/>
  <c r="C7" i="9"/>
  <c r="A11" i="7"/>
  <c r="A15" i="7" s="1"/>
  <c r="A11" i="6"/>
  <c r="A11" i="5"/>
  <c r="A11" i="3"/>
  <c r="J7" i="7"/>
  <c r="G7" i="7"/>
  <c r="F7" i="7"/>
  <c r="E7" i="7"/>
  <c r="D7" i="7"/>
  <c r="H7" i="7" s="1"/>
  <c r="C7" i="7"/>
  <c r="A15" i="6"/>
  <c r="J7" i="6"/>
  <c r="G7" i="6"/>
  <c r="F7" i="6"/>
  <c r="E7" i="6"/>
  <c r="D7" i="6"/>
  <c r="H7" i="6" s="1"/>
  <c r="C7" i="6"/>
  <c r="A15" i="5"/>
  <c r="J7" i="5"/>
  <c r="G7" i="5"/>
  <c r="F7" i="5"/>
  <c r="E7" i="5"/>
  <c r="D7" i="5"/>
  <c r="H7" i="5" s="1"/>
  <c r="C7" i="5"/>
  <c r="J7" i="3"/>
  <c r="G7" i="3"/>
  <c r="F7" i="3"/>
  <c r="E7" i="3"/>
  <c r="D7" i="3"/>
  <c r="H7" i="3" s="1"/>
  <c r="C7" i="3"/>
  <c r="C7" i="2" l="1"/>
  <c r="A15" i="3" l="1"/>
  <c r="G7" i="2"/>
  <c r="E7" i="2"/>
  <c r="J7" i="2" l="1"/>
  <c r="F7" i="2"/>
  <c r="D7" i="2" l="1"/>
  <c r="H7" i="2" s="1"/>
</calcChain>
</file>

<file path=xl/sharedStrings.xml><?xml version="1.0" encoding="utf-8"?>
<sst xmlns="http://schemas.openxmlformats.org/spreadsheetml/2006/main" count="145" uniqueCount="35">
  <si>
    <t>Datum</t>
  </si>
  <si>
    <t>PKW km</t>
  </si>
  <si>
    <t>Parkticket</t>
  </si>
  <si>
    <t>ÖPNV</t>
  </si>
  <si>
    <t>Nachsorge der stationären OP</t>
  </si>
  <si>
    <t>km * 0,2 €</t>
  </si>
  <si>
    <t>Vorbeitung auf stationäre OP</t>
  </si>
  <si>
    <t>Übernacht.</t>
  </si>
  <si>
    <t>10% Selbstbehalt</t>
  </si>
  <si>
    <t>mind. 5€/max.10€</t>
  </si>
  <si>
    <t>offen</t>
  </si>
  <si>
    <t>Name</t>
  </si>
  <si>
    <t>Auflistung Kosten, Name + Geburtsdatum Patient*in</t>
  </si>
  <si>
    <t>OP</t>
  </si>
  <si>
    <t>Start - Ziel - Start</t>
  </si>
  <si>
    <t>Name verwandte Person</t>
  </si>
  <si>
    <t xml:space="preserve">Pflegegrad 2: </t>
  </si>
  <si>
    <t>Pflegegrad 2: 316 Euro/Mon</t>
  </si>
  <si>
    <t>pro Monat</t>
  </si>
  <si>
    <t>Verhinderungspflege + Hälfte Kurzzeitpflege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</si>
  <si>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</si>
  <si>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</si>
  <si>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</si>
  <si>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</si>
  <si>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</si>
  <si>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</si>
  <si>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</si>
  <si>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</si>
  <si>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</si>
  <si>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</si>
  <si>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</si>
  <si>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</si>
  <si>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Entlastungsbeitrag, Einzelhelfer BaWü</t>
  </si>
  <si>
    <t>bis 30.6. Verhinderungspflege + Hälfte Kurzzeitpflege</t>
  </si>
  <si>
    <t>ab 1.7. Verhinderungspflege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</si>
</sst>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/>
    <xf numFmtId="44" fontId="2" fillId="2" borderId="1" xfId="1" applyFont="1" applyFill="1" applyBorder="1"/>
    <xf numFmtId="44" fontId="2" fillId="2" borderId="1" xfId="1" applyFont="1" applyFill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2" fillId="0" borderId="1" xfId="0" applyFont="1" applyBorder="1"/>
    <xf numFmtId="44" fontId="2" fillId="0" borderId="1" xfId="1" applyFont="1" applyFill="1" applyBorder="1"/>
    <xf numFmtId="0" fontId="0" fillId="2" borderId="1" xfId="0" applyFill="1" applyBorder="1"/>
    <xf numFmtId="44" fontId="2" fillId="2" borderId="1" xfId="0" applyNumberFormat="1" applyFont="1" applyFill="1" applyBorder="1"/>
    <xf numFmtId="44" fontId="0" fillId="0" borderId="1" xfId="1" applyFont="1" applyFill="1" applyBorder="1"/>
    <xf numFmtId="44" fontId="0" fillId="0" borderId="1" xfId="1" applyFont="1" applyFill="1" applyBorder="1" applyAlignment="1">
      <alignment horizontal="center"/>
    </xf>
    <xf numFmtId="164" fontId="0" fillId="0" borderId="1" xfId="0" applyNumberFormat="1" applyBorder="1"/>
    <xf numFmtId="16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4" fontId="2" fillId="0" borderId="1" xfId="0" applyNumberFormat="1" applyFont="1" applyBorder="1"/>
    <xf numFmtId="6" fontId="2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14" fontId="0" fillId="0" borderId="1" xfId="0" applyNumberFormat="1" applyBorder="1"/>
    <xf numFmtId="44" fontId="0" fillId="0" borderId="1" xfId="0" applyNumberFormat="1" applyBorder="1"/>
    <xf numFmtId="44" fontId="1" fillId="0" borderId="1" xfId="1" applyFont="1" applyFill="1" applyBorder="1"/>
    <xf numFmtId="6" fontId="0" fillId="0" borderId="1" xfId="1" applyNumberFormat="1" applyFont="1" applyBorder="1"/>
    <xf numFmtId="164" fontId="2" fillId="0" borderId="1" xfId="0" applyNumberFormat="1" applyFont="1" applyBorder="1"/>
    <xf numFmtId="8" fontId="2" fillId="2" borderId="1" xfId="0" applyNumberFormat="1" applyFont="1" applyFill="1" applyBorder="1"/>
    <xf numFmtId="44" fontId="2" fillId="0" borderId="1" xfId="0" applyNumberFormat="1" applyFont="1" applyFill="1" applyBorder="1"/>
    <xf numFmtId="0" fontId="2" fillId="0" borderId="1" xfId="0" applyFont="1" applyFill="1" applyBorder="1"/>
    <xf numFmtId="164" fontId="2" fillId="0" borderId="1" xfId="0" applyNumberFormat="1" applyFont="1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FFD4A-B1AC-412F-BE31-4DA280C62871}">
  <dimension ref="A1:J37"/>
  <sheetViews>
    <sheetView tabSelected="1" workbookViewId="0">
      <selection activeCell="A19" sqref="A19"/>
    </sheetView>
  </sheetViews>
  <sheetFormatPr baseColWidth="10" defaultRowHeight="15" x14ac:dyDescent="0.25"/>
  <cols>
    <col min="1" max="1" width="12.7109375" style="4" customWidth="1"/>
    <col min="2" max="2" width="12.140625" style="4" customWidth="1"/>
    <col min="3" max="3" width="9.42578125" style="4" bestFit="1" customWidth="1"/>
    <col min="4" max="4" width="9.5703125" style="4" bestFit="1" customWidth="1"/>
    <col min="5" max="5" width="9.42578125" style="4" bestFit="1" customWidth="1"/>
    <col min="6" max="6" width="27.7109375" style="4" bestFit="1" customWidth="1"/>
    <col min="7" max="7" width="16.28515625" style="16" bestFit="1" customWidth="1"/>
    <col min="8" max="8" width="16.85546875" style="16" bestFit="1" customWidth="1"/>
    <col min="9" max="9" width="13.85546875" style="16" bestFit="1" customWidth="1"/>
    <col min="10" max="16384" width="11.42578125" style="4"/>
  </cols>
  <sheetData>
    <row r="1" spans="1:10" s="1" customFormat="1" x14ac:dyDescent="0.25">
      <c r="A1" s="1" t="s">
        <v>12</v>
      </c>
      <c r="E1" s="2"/>
      <c r="F1" s="3"/>
      <c r="G1" s="3"/>
    </row>
    <row r="2" spans="1:10" x14ac:dyDescent="0.25">
      <c r="E2" s="6"/>
      <c r="G2" s="4"/>
      <c r="H2" s="4"/>
      <c r="I2" s="4"/>
    </row>
    <row r="3" spans="1:10" s="1" customFormat="1" x14ac:dyDescent="0.25">
      <c r="A3" s="1" t="s">
        <v>0</v>
      </c>
      <c r="B3" s="1" t="s">
        <v>14</v>
      </c>
      <c r="C3" s="1" t="s">
        <v>1</v>
      </c>
      <c r="D3" s="1" t="s">
        <v>5</v>
      </c>
      <c r="E3" s="2" t="s">
        <v>2</v>
      </c>
      <c r="F3" s="3" t="s">
        <v>3</v>
      </c>
      <c r="G3" s="3" t="s">
        <v>7</v>
      </c>
      <c r="I3" s="1" t="s">
        <v>8</v>
      </c>
      <c r="J3" s="1" t="s">
        <v>9</v>
      </c>
    </row>
    <row r="4" spans="1:10" x14ac:dyDescent="0.25">
      <c r="A4" s="20"/>
      <c r="D4" s="11"/>
      <c r="E4" s="11"/>
      <c r="F4" s="12"/>
      <c r="G4" s="12"/>
      <c r="H4" s="4" t="s">
        <v>6</v>
      </c>
      <c r="I4" s="21"/>
      <c r="J4" s="21"/>
    </row>
    <row r="5" spans="1:10" x14ac:dyDescent="0.25">
      <c r="A5" s="20"/>
      <c r="D5" s="11"/>
      <c r="E5" s="11"/>
      <c r="F5" s="12"/>
      <c r="G5" s="12"/>
      <c r="H5" s="4" t="s">
        <v>13</v>
      </c>
      <c r="I5" s="21"/>
      <c r="J5" s="21"/>
    </row>
    <row r="6" spans="1:10" x14ac:dyDescent="0.25">
      <c r="A6" s="20"/>
      <c r="D6" s="11"/>
      <c r="E6" s="11"/>
      <c r="F6" s="12"/>
      <c r="G6" s="12"/>
      <c r="H6" s="4" t="s">
        <v>4</v>
      </c>
      <c r="I6" s="21"/>
      <c r="J6" s="21"/>
    </row>
    <row r="7" spans="1:10" s="1" customFormat="1" x14ac:dyDescent="0.25">
      <c r="C7" s="1">
        <f>SUM(C4:C6)</f>
        <v>0</v>
      </c>
      <c r="D7" s="2">
        <f>SUM(D4:D6)</f>
        <v>0</v>
      </c>
      <c r="E7" s="2">
        <f>SUM(E4:E6)</f>
        <v>0</v>
      </c>
      <c r="F7" s="2">
        <f>SUM(F4:F6)</f>
        <v>0</v>
      </c>
      <c r="G7" s="2">
        <f>SUM(G4:G6)</f>
        <v>0</v>
      </c>
      <c r="H7" s="2">
        <f>SUM(D7:G7)</f>
        <v>0</v>
      </c>
      <c r="J7" s="10" t="e">
        <f>SUM(J4:J6)-#REF!</f>
        <v>#REF!</v>
      </c>
    </row>
    <row r="9" spans="1:10" x14ac:dyDescent="0.25">
      <c r="A9" s="4" t="s">
        <v>16</v>
      </c>
      <c r="B9" s="23">
        <v>347</v>
      </c>
      <c r="C9" s="4" t="s">
        <v>18</v>
      </c>
      <c r="E9" s="22"/>
      <c r="F9" s="22"/>
      <c r="G9" s="22"/>
      <c r="H9" s="4"/>
      <c r="I9" s="4"/>
    </row>
    <row r="10" spans="1:10" s="1" customFormat="1" x14ac:dyDescent="0.25">
      <c r="A10" s="2">
        <v>2528</v>
      </c>
      <c r="B10" s="1" t="s">
        <v>33</v>
      </c>
    </row>
    <row r="11" spans="1:10" x14ac:dyDescent="0.25">
      <c r="A11" s="13">
        <f>B9*1.5</f>
        <v>520.5</v>
      </c>
      <c r="B11" s="4" t="s">
        <v>15</v>
      </c>
      <c r="G11" s="4"/>
      <c r="H11" s="4"/>
      <c r="I11" s="4"/>
    </row>
    <row r="12" spans="1:10" x14ac:dyDescent="0.25">
      <c r="A12" s="13"/>
      <c r="B12" s="4" t="s">
        <v>11</v>
      </c>
      <c r="G12" s="4"/>
      <c r="H12" s="4"/>
      <c r="I12" s="4"/>
    </row>
    <row r="13" spans="1:10" x14ac:dyDescent="0.25">
      <c r="A13" s="13"/>
      <c r="B13" s="4" t="s">
        <v>11</v>
      </c>
      <c r="F13" s="13"/>
      <c r="G13" s="4"/>
      <c r="H13" s="4"/>
      <c r="I13" s="4"/>
    </row>
    <row r="14" spans="1:10" x14ac:dyDescent="0.25">
      <c r="A14" s="13"/>
      <c r="B14" s="4" t="s">
        <v>11</v>
      </c>
      <c r="G14" s="4"/>
      <c r="H14" s="4"/>
      <c r="I14" s="4"/>
    </row>
    <row r="15" spans="1:10" s="1" customFormat="1" x14ac:dyDescent="0.25">
      <c r="A15" s="10">
        <f>A10-(SUM(A11:A14))</f>
        <v>2007.5</v>
      </c>
      <c r="C15" s="14"/>
    </row>
    <row r="16" spans="1:10" s="27" customFormat="1" x14ac:dyDescent="0.25">
      <c r="A16" s="26"/>
      <c r="C16" s="28"/>
    </row>
    <row r="17" spans="1:9" s="1" customFormat="1" x14ac:dyDescent="0.25">
      <c r="A17" s="2">
        <v>1011</v>
      </c>
      <c r="B17" s="1" t="s">
        <v>34</v>
      </c>
    </row>
    <row r="18" spans="1:9" x14ac:dyDescent="0.25">
      <c r="A18" s="13">
        <f>B9*0.5</f>
        <v>173.5</v>
      </c>
      <c r="B18" s="4" t="s">
        <v>15</v>
      </c>
      <c r="G18" s="4"/>
      <c r="H18" s="4"/>
      <c r="I18" s="4"/>
    </row>
    <row r="19" spans="1:9" x14ac:dyDescent="0.25">
      <c r="A19" s="13"/>
      <c r="B19" s="4" t="s">
        <v>11</v>
      </c>
      <c r="G19" s="4"/>
      <c r="H19" s="4"/>
      <c r="I19" s="4"/>
    </row>
    <row r="20" spans="1:9" x14ac:dyDescent="0.25">
      <c r="A20" s="13"/>
      <c r="B20" s="4" t="s">
        <v>11</v>
      </c>
      <c r="F20" s="13"/>
      <c r="G20" s="4"/>
      <c r="H20" s="4"/>
      <c r="I20" s="4"/>
    </row>
    <row r="21" spans="1:9" x14ac:dyDescent="0.25">
      <c r="A21" s="13"/>
      <c r="B21" s="4" t="s">
        <v>11</v>
      </c>
      <c r="G21" s="4"/>
      <c r="H21" s="4"/>
      <c r="I21" s="4"/>
    </row>
    <row r="22" spans="1:9" s="1" customFormat="1" x14ac:dyDescent="0.25">
      <c r="A22" s="10">
        <f>A17-(SUM(A18:A21))</f>
        <v>837.5</v>
      </c>
      <c r="C22" s="14"/>
    </row>
    <row r="23" spans="1:9" s="7" customFormat="1" x14ac:dyDescent="0.25">
      <c r="A23" s="17"/>
      <c r="C23" s="24"/>
    </row>
    <row r="24" spans="1:9" s="1" customFormat="1" x14ac:dyDescent="0.25">
      <c r="A24" s="18">
        <f>12*131</f>
        <v>1572</v>
      </c>
      <c r="B24" s="1" t="s">
        <v>32</v>
      </c>
      <c r="G24" s="15"/>
      <c r="H24" s="15"/>
      <c r="I24" s="15"/>
    </row>
    <row r="25" spans="1:9" x14ac:dyDescent="0.25">
      <c r="A25" s="5">
        <v>131</v>
      </c>
      <c r="B25" s="4" t="s">
        <v>20</v>
      </c>
      <c r="C25" s="4" t="s">
        <v>11</v>
      </c>
    </row>
    <row r="26" spans="1:9" x14ac:dyDescent="0.25">
      <c r="A26" s="5">
        <v>131</v>
      </c>
      <c r="B26" s="4" t="s">
        <v>21</v>
      </c>
      <c r="C26" s="4" t="s">
        <v>11</v>
      </c>
    </row>
    <row r="27" spans="1:9" x14ac:dyDescent="0.25">
      <c r="A27" s="5">
        <v>131</v>
      </c>
      <c r="B27" s="4" t="s">
        <v>22</v>
      </c>
      <c r="C27" s="4" t="s">
        <v>11</v>
      </c>
    </row>
    <row r="28" spans="1:9" x14ac:dyDescent="0.25">
      <c r="A28" s="5">
        <v>131</v>
      </c>
      <c r="B28" s="4" t="s">
        <v>23</v>
      </c>
      <c r="C28" s="4" t="s">
        <v>11</v>
      </c>
    </row>
    <row r="29" spans="1:9" x14ac:dyDescent="0.25">
      <c r="A29" s="5">
        <v>131</v>
      </c>
      <c r="B29" s="4" t="s">
        <v>24</v>
      </c>
      <c r="C29" s="4" t="s">
        <v>11</v>
      </c>
    </row>
    <row r="30" spans="1:9" x14ac:dyDescent="0.25">
      <c r="A30" s="5">
        <v>131</v>
      </c>
      <c r="B30" s="4" t="s">
        <v>25</v>
      </c>
      <c r="C30" s="4" t="s">
        <v>11</v>
      </c>
    </row>
    <row r="31" spans="1:9" x14ac:dyDescent="0.25">
      <c r="A31" s="5">
        <v>131</v>
      </c>
      <c r="B31" s="4" t="s">
        <v>26</v>
      </c>
      <c r="C31" s="4" t="s">
        <v>11</v>
      </c>
    </row>
    <row r="32" spans="1:9" x14ac:dyDescent="0.25">
      <c r="A32" s="5">
        <v>131</v>
      </c>
      <c r="B32" s="4" t="s">
        <v>27</v>
      </c>
      <c r="C32" s="4" t="s">
        <v>11</v>
      </c>
    </row>
    <row r="33" spans="1:9" x14ac:dyDescent="0.25">
      <c r="A33" s="5">
        <v>131</v>
      </c>
      <c r="B33" s="4" t="s">
        <v>28</v>
      </c>
      <c r="C33" s="4" t="s">
        <v>11</v>
      </c>
    </row>
    <row r="34" spans="1:9" x14ac:dyDescent="0.25">
      <c r="A34" s="5">
        <v>131</v>
      </c>
      <c r="B34" s="4" t="s">
        <v>29</v>
      </c>
      <c r="C34" s="4" t="s">
        <v>11</v>
      </c>
    </row>
    <row r="35" spans="1:9" x14ac:dyDescent="0.25">
      <c r="A35" s="5">
        <v>131</v>
      </c>
      <c r="B35" s="4" t="s">
        <v>30</v>
      </c>
      <c r="C35" s="4" t="s">
        <v>11</v>
      </c>
    </row>
    <row r="36" spans="1:9" x14ac:dyDescent="0.25">
      <c r="A36" s="5">
        <v>131</v>
      </c>
      <c r="B36" s="4" t="s">
        <v>31</v>
      </c>
      <c r="C36" s="4" t="s">
        <v>11</v>
      </c>
    </row>
    <row r="37" spans="1:9" s="9" customFormat="1" x14ac:dyDescent="0.25">
      <c r="A37" s="25">
        <f>A24-SUM(A25:A36)</f>
        <v>0</v>
      </c>
      <c r="B37" s="1" t="s">
        <v>10</v>
      </c>
      <c r="G37" s="19"/>
      <c r="H37" s="19"/>
      <c r="I37" s="19"/>
    </row>
  </sheetData>
  <phoneticPr fontId="3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48FFA-958B-48F1-8B63-6FC4516FC79E}">
  <dimension ref="A1:J18"/>
  <sheetViews>
    <sheetView workbookViewId="0">
      <selection activeCell="B11" sqref="B11"/>
    </sheetView>
  </sheetViews>
  <sheetFormatPr baseColWidth="10" defaultRowHeight="15" x14ac:dyDescent="0.25"/>
  <cols>
    <col min="1" max="1" width="13.140625" style="4" customWidth="1"/>
    <col min="2" max="2" width="12.140625" style="4" customWidth="1"/>
    <col min="3" max="3" width="9.42578125" style="4" bestFit="1" customWidth="1"/>
    <col min="4" max="4" width="9.5703125" style="4" bestFit="1" customWidth="1"/>
    <col min="5" max="5" width="9.42578125" style="4" bestFit="1" customWidth="1"/>
    <col min="6" max="6" width="27.7109375" style="4" bestFit="1" customWidth="1"/>
    <col min="7" max="7" width="16.28515625" style="16" bestFit="1" customWidth="1"/>
    <col min="8" max="8" width="16.85546875" style="16" bestFit="1" customWidth="1"/>
    <col min="9" max="9" width="13.85546875" style="16" bestFit="1" customWidth="1"/>
    <col min="10" max="16384" width="11.42578125" style="4"/>
  </cols>
  <sheetData>
    <row r="1" spans="1:10" s="1" customFormat="1" x14ac:dyDescent="0.25">
      <c r="A1" s="1" t="s">
        <v>12</v>
      </c>
      <c r="E1" s="2"/>
      <c r="F1" s="3"/>
      <c r="G1" s="3"/>
    </row>
    <row r="2" spans="1:10" x14ac:dyDescent="0.25">
      <c r="E2" s="6"/>
      <c r="G2" s="4"/>
      <c r="H2" s="4"/>
      <c r="I2" s="4"/>
    </row>
    <row r="3" spans="1:10" s="1" customFormat="1" x14ac:dyDescent="0.25">
      <c r="A3" s="1" t="s">
        <v>0</v>
      </c>
      <c r="B3" s="1" t="s">
        <v>14</v>
      </c>
      <c r="C3" s="1" t="s">
        <v>1</v>
      </c>
      <c r="D3" s="1" t="s">
        <v>5</v>
      </c>
      <c r="E3" s="2" t="s">
        <v>2</v>
      </c>
      <c r="F3" s="3" t="s">
        <v>3</v>
      </c>
      <c r="G3" s="3" t="s">
        <v>7</v>
      </c>
      <c r="I3" s="1" t="s">
        <v>8</v>
      </c>
      <c r="J3" s="1" t="s">
        <v>9</v>
      </c>
    </row>
    <row r="4" spans="1:10" x14ac:dyDescent="0.25">
      <c r="A4" s="20"/>
      <c r="D4" s="11"/>
      <c r="E4" s="11"/>
      <c r="F4" s="12"/>
      <c r="G4" s="12"/>
      <c r="H4" s="4" t="s">
        <v>6</v>
      </c>
      <c r="I4" s="21"/>
      <c r="J4" s="21"/>
    </row>
    <row r="5" spans="1:10" x14ac:dyDescent="0.25">
      <c r="A5" s="20"/>
      <c r="D5" s="11"/>
      <c r="E5" s="11"/>
      <c r="F5" s="12"/>
      <c r="G5" s="12"/>
      <c r="H5" s="4" t="s">
        <v>13</v>
      </c>
      <c r="I5" s="21"/>
      <c r="J5" s="21"/>
    </row>
    <row r="6" spans="1:10" x14ac:dyDescent="0.25">
      <c r="A6" s="20"/>
      <c r="D6" s="11"/>
      <c r="E6" s="11"/>
      <c r="F6" s="12"/>
      <c r="G6" s="12"/>
      <c r="H6" s="4" t="s">
        <v>4</v>
      </c>
      <c r="I6" s="21"/>
      <c r="J6" s="21"/>
    </row>
    <row r="7" spans="1:10" s="1" customFormat="1" x14ac:dyDescent="0.25">
      <c r="C7" s="1">
        <f>SUM(C4:C6)</f>
        <v>0</v>
      </c>
      <c r="D7" s="2">
        <f>SUM(D4:D6)</f>
        <v>0</v>
      </c>
      <c r="E7" s="2">
        <f>SUM(E4:E6)</f>
        <v>0</v>
      </c>
      <c r="F7" s="2">
        <f>SUM(F4:F6)</f>
        <v>0</v>
      </c>
      <c r="G7" s="2">
        <f>SUM(G4:G6)</f>
        <v>0</v>
      </c>
      <c r="H7" s="2">
        <f>SUM(D7:G7)</f>
        <v>0</v>
      </c>
      <c r="J7" s="10" t="e">
        <f>SUM(J4:J6)-#REF!</f>
        <v>#REF!</v>
      </c>
    </row>
    <row r="9" spans="1:10" x14ac:dyDescent="0.25">
      <c r="A9" s="4" t="s">
        <v>16</v>
      </c>
      <c r="B9" s="23">
        <v>332</v>
      </c>
      <c r="C9" s="4" t="s">
        <v>18</v>
      </c>
      <c r="E9" s="22"/>
      <c r="F9" s="22"/>
      <c r="G9" s="22"/>
      <c r="H9" s="4"/>
      <c r="I9" s="4"/>
    </row>
    <row r="10" spans="1:10" s="1" customFormat="1" x14ac:dyDescent="0.25">
      <c r="A10" s="2">
        <v>2418</v>
      </c>
      <c r="B10" s="1" t="s">
        <v>19</v>
      </c>
    </row>
    <row r="11" spans="1:10" x14ac:dyDescent="0.25">
      <c r="A11" s="13">
        <f>B9*1.5</f>
        <v>498</v>
      </c>
      <c r="B11" s="4" t="s">
        <v>15</v>
      </c>
      <c r="G11" s="4"/>
      <c r="H11" s="4"/>
      <c r="I11" s="4"/>
    </row>
    <row r="12" spans="1:10" x14ac:dyDescent="0.25">
      <c r="A12" s="13"/>
      <c r="B12" s="4" t="s">
        <v>11</v>
      </c>
      <c r="G12" s="4"/>
      <c r="H12" s="4"/>
      <c r="I12" s="4"/>
    </row>
    <row r="13" spans="1:10" x14ac:dyDescent="0.25">
      <c r="A13" s="13"/>
      <c r="B13" s="4" t="s">
        <v>11</v>
      </c>
      <c r="F13" s="13"/>
      <c r="G13" s="4"/>
      <c r="H13" s="4"/>
      <c r="I13" s="4"/>
    </row>
    <row r="14" spans="1:10" x14ac:dyDescent="0.25">
      <c r="A14" s="13"/>
      <c r="B14" s="4" t="s">
        <v>11</v>
      </c>
      <c r="G14" s="4"/>
      <c r="H14" s="4"/>
      <c r="I14" s="4"/>
    </row>
    <row r="15" spans="1:10" s="1" customFormat="1" x14ac:dyDescent="0.25">
      <c r="A15" s="10">
        <f>A10-(SUM(A11:A14))</f>
        <v>1920</v>
      </c>
      <c r="C15" s="14"/>
    </row>
    <row r="16" spans="1:10" x14ac:dyDescent="0.25">
      <c r="A16" s="13"/>
      <c r="E16" s="5"/>
    </row>
    <row r="17" spans="1:5" x14ac:dyDescent="0.25">
      <c r="A17" s="17"/>
      <c r="E17" s="5"/>
    </row>
    <row r="18" spans="1:5" x14ac:dyDescent="0.25">
      <c r="E18" s="5"/>
    </row>
  </sheetData>
  <pageMargins left="0.7" right="0.7" top="0.78740157499999996" bottom="0.78740157499999996" header="0.3" footer="0.3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03AC3-DB24-4492-BB76-B16FB5259BAB}">
  <dimension ref="A1:K15"/>
  <sheetViews>
    <sheetView workbookViewId="0">
      <selection activeCell="B11" sqref="B11"/>
    </sheetView>
  </sheetViews>
  <sheetFormatPr baseColWidth="10" defaultRowHeight="15" x14ac:dyDescent="0.25"/>
  <cols>
    <col min="1" max="1" width="12.42578125" style="4" customWidth="1"/>
    <col min="2" max="2" width="12.140625" style="4" customWidth="1"/>
    <col min="3" max="3" width="5.7109375" style="4" bestFit="1" customWidth="1"/>
    <col min="4" max="4" width="5" style="4" bestFit="1" customWidth="1"/>
    <col min="5" max="5" width="9.42578125" style="4" bestFit="1" customWidth="1"/>
    <col min="6" max="6" width="9.5703125" style="4" bestFit="1" customWidth="1"/>
    <col min="7" max="7" width="12" style="4" bestFit="1" customWidth="1"/>
    <col min="8" max="8" width="27.7109375" style="4" bestFit="1" customWidth="1"/>
    <col min="9" max="9" width="16.28515625" style="16" bestFit="1" customWidth="1"/>
    <col min="10" max="10" width="16.85546875" style="16" bestFit="1" customWidth="1"/>
    <col min="11" max="11" width="13.85546875" style="16" bestFit="1" customWidth="1"/>
    <col min="12" max="16384" width="11.42578125" style="4"/>
  </cols>
  <sheetData>
    <row r="1" spans="1:11" s="1" customFormat="1" x14ac:dyDescent="0.25">
      <c r="A1" s="1" t="s">
        <v>12</v>
      </c>
      <c r="E1" s="2"/>
      <c r="F1" s="3"/>
      <c r="G1" s="3"/>
    </row>
    <row r="2" spans="1:11" x14ac:dyDescent="0.25">
      <c r="E2" s="6"/>
      <c r="I2" s="4"/>
      <c r="J2" s="4"/>
      <c r="K2" s="4"/>
    </row>
    <row r="3" spans="1:11" s="1" customFormat="1" x14ac:dyDescent="0.25">
      <c r="A3" s="1" t="s">
        <v>0</v>
      </c>
      <c r="B3" s="1" t="s">
        <v>14</v>
      </c>
      <c r="C3" s="1" t="s">
        <v>1</v>
      </c>
      <c r="D3" s="1" t="s">
        <v>5</v>
      </c>
      <c r="E3" s="2" t="s">
        <v>2</v>
      </c>
      <c r="F3" s="3" t="s">
        <v>3</v>
      </c>
      <c r="G3" s="3" t="s">
        <v>7</v>
      </c>
      <c r="I3" s="1" t="s">
        <v>8</v>
      </c>
      <c r="J3" s="1" t="s">
        <v>9</v>
      </c>
    </row>
    <row r="4" spans="1:11" x14ac:dyDescent="0.25">
      <c r="A4" s="20"/>
      <c r="D4" s="11"/>
      <c r="E4" s="11"/>
      <c r="F4" s="12"/>
      <c r="G4" s="12"/>
      <c r="H4" s="4" t="s">
        <v>6</v>
      </c>
      <c r="I4" s="21"/>
      <c r="J4" s="21"/>
      <c r="K4" s="4"/>
    </row>
    <row r="5" spans="1:11" x14ac:dyDescent="0.25">
      <c r="A5" s="20"/>
      <c r="D5" s="11"/>
      <c r="E5" s="11"/>
      <c r="F5" s="12"/>
      <c r="G5" s="12"/>
      <c r="H5" s="4" t="s">
        <v>13</v>
      </c>
      <c r="I5" s="21"/>
      <c r="J5" s="21"/>
      <c r="K5" s="4"/>
    </row>
    <row r="6" spans="1:11" x14ac:dyDescent="0.25">
      <c r="A6" s="20"/>
      <c r="D6" s="11"/>
      <c r="E6" s="11"/>
      <c r="F6" s="12"/>
      <c r="G6" s="12"/>
      <c r="H6" s="4" t="s">
        <v>4</v>
      </c>
      <c r="I6" s="21"/>
      <c r="J6" s="21"/>
      <c r="K6" s="4"/>
    </row>
    <row r="7" spans="1:11" s="1" customFormat="1" x14ac:dyDescent="0.25">
      <c r="C7" s="1">
        <f>SUM(C4:C6)</f>
        <v>0</v>
      </c>
      <c r="D7" s="2">
        <f>SUM(D4:D6)</f>
        <v>0</v>
      </c>
      <c r="E7" s="2">
        <f>SUM(E4:E6)</f>
        <v>0</v>
      </c>
      <c r="F7" s="2">
        <f>SUM(F4:F6)</f>
        <v>0</v>
      </c>
      <c r="G7" s="2">
        <f>SUM(G4:G6)</f>
        <v>0</v>
      </c>
      <c r="H7" s="2">
        <f>SUM(D7:G7)</f>
        <v>0</v>
      </c>
      <c r="J7" s="10" t="e">
        <f>SUM(J4:J6)-#REF!</f>
        <v>#REF!</v>
      </c>
    </row>
    <row r="9" spans="1:11" x14ac:dyDescent="0.25">
      <c r="A9" s="4" t="s">
        <v>16</v>
      </c>
      <c r="B9" s="23">
        <v>316</v>
      </c>
      <c r="C9" s="4" t="s">
        <v>18</v>
      </c>
      <c r="E9" s="22"/>
      <c r="F9" s="22"/>
      <c r="G9" s="22"/>
      <c r="I9" s="4"/>
      <c r="J9" s="4"/>
      <c r="K9" s="4"/>
    </row>
    <row r="10" spans="1:11" s="1" customFormat="1" x14ac:dyDescent="0.25">
      <c r="A10" s="2">
        <v>2418</v>
      </c>
      <c r="B10" s="1" t="s">
        <v>19</v>
      </c>
    </row>
    <row r="11" spans="1:11" x14ac:dyDescent="0.25">
      <c r="A11" s="13">
        <f>B9*1.5</f>
        <v>474</v>
      </c>
      <c r="B11" s="4" t="s">
        <v>15</v>
      </c>
      <c r="I11" s="4"/>
      <c r="J11" s="4"/>
      <c r="K11" s="4"/>
    </row>
    <row r="12" spans="1:11" x14ac:dyDescent="0.25">
      <c r="A12" s="13"/>
      <c r="B12" s="4" t="s">
        <v>11</v>
      </c>
      <c r="I12" s="4"/>
      <c r="J12" s="4"/>
      <c r="K12" s="4"/>
    </row>
    <row r="13" spans="1:11" x14ac:dyDescent="0.25">
      <c r="A13" s="13"/>
      <c r="B13" s="4" t="s">
        <v>11</v>
      </c>
      <c r="F13" s="13"/>
      <c r="I13" s="4"/>
      <c r="J13" s="4"/>
      <c r="K13" s="4"/>
    </row>
    <row r="14" spans="1:11" x14ac:dyDescent="0.25">
      <c r="A14" s="13"/>
      <c r="B14" s="4" t="s">
        <v>11</v>
      </c>
      <c r="I14" s="4"/>
      <c r="J14" s="4"/>
      <c r="K14" s="4"/>
    </row>
    <row r="15" spans="1:11" s="1" customFormat="1" x14ac:dyDescent="0.25">
      <c r="A15" s="10">
        <f>A10-(SUM(A11:A14))</f>
        <v>1944</v>
      </c>
      <c r="C15" s="14"/>
    </row>
  </sheetData>
  <pageMargins left="0.7" right="0.7" top="0.78740157499999996" bottom="0.78740157499999996" header="0.3" footer="0.3"/>
  <pageSetup paperSize="9" scale="9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CBCD9-D0D0-4DCD-BB52-3DFAA294C7EA}">
  <dimension ref="A1:J15"/>
  <sheetViews>
    <sheetView workbookViewId="0">
      <selection activeCell="B11" sqref="B11"/>
    </sheetView>
  </sheetViews>
  <sheetFormatPr baseColWidth="10" defaultRowHeight="15" x14ac:dyDescent="0.25"/>
  <cols>
    <col min="1" max="1" width="12.28515625" style="4" customWidth="1"/>
    <col min="2" max="2" width="12.140625" style="4" customWidth="1"/>
    <col min="3" max="3" width="5.7109375" style="4" bestFit="1" customWidth="1"/>
    <col min="4" max="4" width="5" style="4" bestFit="1" customWidth="1"/>
    <col min="5" max="5" width="9.42578125" style="4" bestFit="1" customWidth="1"/>
    <col min="6" max="6" width="9.5703125" style="4" bestFit="1" customWidth="1"/>
    <col min="7" max="7" width="9.42578125" style="4" bestFit="1" customWidth="1"/>
    <col min="8" max="8" width="27.7109375" style="4" bestFit="1" customWidth="1"/>
    <col min="9" max="9" width="16.28515625" style="4" bestFit="1" customWidth="1"/>
    <col min="10" max="10" width="16.85546875" style="4" bestFit="1" customWidth="1"/>
    <col min="11" max="11" width="13.85546875" style="4" bestFit="1" customWidth="1"/>
    <col min="12" max="16384" width="11.42578125" style="4"/>
  </cols>
  <sheetData>
    <row r="1" spans="1:10" s="1" customFormat="1" x14ac:dyDescent="0.25">
      <c r="A1" s="1" t="s">
        <v>12</v>
      </c>
      <c r="E1" s="2"/>
      <c r="F1" s="3"/>
      <c r="G1" s="3"/>
    </row>
    <row r="2" spans="1:10" x14ac:dyDescent="0.25">
      <c r="E2" s="6"/>
    </row>
    <row r="3" spans="1:10" s="1" customFormat="1" x14ac:dyDescent="0.25">
      <c r="A3" s="1" t="s">
        <v>0</v>
      </c>
      <c r="B3" s="1" t="s">
        <v>14</v>
      </c>
      <c r="C3" s="1" t="s">
        <v>1</v>
      </c>
      <c r="D3" s="1" t="s">
        <v>5</v>
      </c>
      <c r="E3" s="2" t="s">
        <v>2</v>
      </c>
      <c r="F3" s="3" t="s">
        <v>3</v>
      </c>
      <c r="G3" s="3" t="s">
        <v>7</v>
      </c>
      <c r="I3" s="1" t="s">
        <v>8</v>
      </c>
      <c r="J3" s="1" t="s">
        <v>9</v>
      </c>
    </row>
    <row r="4" spans="1:10" x14ac:dyDescent="0.25">
      <c r="A4" s="20"/>
      <c r="D4" s="11"/>
      <c r="E4" s="11"/>
      <c r="F4" s="12"/>
      <c r="G4" s="12"/>
      <c r="H4" s="4" t="s">
        <v>6</v>
      </c>
      <c r="I4" s="21"/>
      <c r="J4" s="21"/>
    </row>
    <row r="5" spans="1:10" x14ac:dyDescent="0.25">
      <c r="A5" s="20"/>
      <c r="D5" s="11"/>
      <c r="E5" s="11"/>
      <c r="F5" s="12"/>
      <c r="G5" s="12"/>
      <c r="H5" s="4" t="s">
        <v>13</v>
      </c>
      <c r="I5" s="21"/>
      <c r="J5" s="21"/>
    </row>
    <row r="6" spans="1:10" x14ac:dyDescent="0.25">
      <c r="A6" s="20"/>
      <c r="D6" s="11"/>
      <c r="E6" s="11"/>
      <c r="F6" s="12"/>
      <c r="G6" s="12"/>
      <c r="H6" s="4" t="s">
        <v>4</v>
      </c>
      <c r="I6" s="21"/>
      <c r="J6" s="21"/>
    </row>
    <row r="7" spans="1:10" s="1" customFormat="1" x14ac:dyDescent="0.25">
      <c r="C7" s="1">
        <f>SUM(C4:C6)</f>
        <v>0</v>
      </c>
      <c r="D7" s="2">
        <f>SUM(D4:D6)</f>
        <v>0</v>
      </c>
      <c r="E7" s="2">
        <f>SUM(E4:E6)</f>
        <v>0</v>
      </c>
      <c r="F7" s="2">
        <f>SUM(F4:F6)</f>
        <v>0</v>
      </c>
      <c r="G7" s="2">
        <f>SUM(G4:G6)</f>
        <v>0</v>
      </c>
      <c r="H7" s="2">
        <f>SUM(D7:G7)</f>
        <v>0</v>
      </c>
      <c r="J7" s="10" t="e">
        <f>SUM(J4:J6)-#REF!</f>
        <v>#REF!</v>
      </c>
    </row>
    <row r="9" spans="1:10" x14ac:dyDescent="0.25">
      <c r="A9" s="4" t="s">
        <v>16</v>
      </c>
      <c r="B9" s="23">
        <v>316</v>
      </c>
      <c r="C9" s="4" t="s">
        <v>18</v>
      </c>
      <c r="E9" s="22"/>
      <c r="F9" s="22"/>
      <c r="G9" s="22"/>
    </row>
    <row r="10" spans="1:10" s="1" customFormat="1" x14ac:dyDescent="0.25">
      <c r="A10" s="2">
        <v>2418</v>
      </c>
      <c r="B10" s="1" t="s">
        <v>19</v>
      </c>
    </row>
    <row r="11" spans="1:10" x14ac:dyDescent="0.25">
      <c r="A11" s="13">
        <f>B9*1.5</f>
        <v>474</v>
      </c>
      <c r="B11" s="4" t="s">
        <v>15</v>
      </c>
    </row>
    <row r="12" spans="1:10" x14ac:dyDescent="0.25">
      <c r="A12" s="13"/>
      <c r="B12" s="4" t="s">
        <v>11</v>
      </c>
    </row>
    <row r="13" spans="1:10" x14ac:dyDescent="0.25">
      <c r="A13" s="13"/>
      <c r="B13" s="4" t="s">
        <v>11</v>
      </c>
      <c r="F13" s="13"/>
    </row>
    <row r="14" spans="1:10" x14ac:dyDescent="0.25">
      <c r="A14" s="13"/>
      <c r="B14" s="4" t="s">
        <v>11</v>
      </c>
    </row>
    <row r="15" spans="1:10" s="1" customFormat="1" x14ac:dyDescent="0.25">
      <c r="A15" s="10">
        <f>A10-(SUM(A11:A14))</f>
        <v>1944</v>
      </c>
      <c r="C15" s="14"/>
    </row>
  </sheetData>
  <pageMargins left="0.7" right="0.7" top="0.78740157499999996" bottom="0.78740157499999996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66728-8A9B-4A9D-931C-ECBA2A713762}">
  <dimension ref="A1:J15"/>
  <sheetViews>
    <sheetView workbookViewId="0">
      <selection activeCell="B11" sqref="B11"/>
    </sheetView>
  </sheetViews>
  <sheetFormatPr baseColWidth="10" defaultRowHeight="15" x14ac:dyDescent="0.25"/>
  <cols>
    <col min="1" max="1" width="12.7109375" style="4" customWidth="1"/>
    <col min="2" max="2" width="9.85546875" style="4" customWidth="1"/>
    <col min="3" max="3" width="9.42578125" style="4" bestFit="1" customWidth="1"/>
    <col min="4" max="4" width="9.5703125" style="4" bestFit="1" customWidth="1"/>
    <col min="5" max="5" width="9.42578125" style="4" bestFit="1" customWidth="1"/>
    <col min="6" max="6" width="27.7109375" style="4" bestFit="1" customWidth="1"/>
    <col min="7" max="7" width="16.28515625" style="4" bestFit="1" customWidth="1"/>
    <col min="8" max="8" width="16.85546875" style="4" bestFit="1" customWidth="1"/>
    <col min="9" max="9" width="13.85546875" style="4" bestFit="1" customWidth="1"/>
    <col min="10" max="16384" width="11.42578125" style="4"/>
  </cols>
  <sheetData>
    <row r="1" spans="1:10" s="1" customFormat="1" x14ac:dyDescent="0.25">
      <c r="A1" s="1" t="s">
        <v>12</v>
      </c>
      <c r="E1" s="2"/>
      <c r="F1" s="3"/>
      <c r="G1" s="3"/>
    </row>
    <row r="2" spans="1:10" x14ac:dyDescent="0.25">
      <c r="E2" s="6"/>
    </row>
    <row r="3" spans="1:10" s="1" customFormat="1" x14ac:dyDescent="0.25">
      <c r="A3" s="1" t="s">
        <v>0</v>
      </c>
      <c r="B3" s="1" t="s">
        <v>14</v>
      </c>
      <c r="C3" s="1" t="s">
        <v>1</v>
      </c>
      <c r="D3" s="1" t="s">
        <v>5</v>
      </c>
      <c r="E3" s="2" t="s">
        <v>2</v>
      </c>
      <c r="F3" s="3" t="s">
        <v>3</v>
      </c>
      <c r="G3" s="3" t="s">
        <v>7</v>
      </c>
      <c r="I3" s="1" t="s">
        <v>8</v>
      </c>
      <c r="J3" s="1" t="s">
        <v>9</v>
      </c>
    </row>
    <row r="4" spans="1:10" x14ac:dyDescent="0.25">
      <c r="A4" s="20"/>
      <c r="D4" s="11"/>
      <c r="E4" s="11"/>
      <c r="F4" s="12"/>
      <c r="G4" s="12"/>
      <c r="H4" s="4" t="s">
        <v>6</v>
      </c>
      <c r="I4" s="21"/>
      <c r="J4" s="21"/>
    </row>
    <row r="5" spans="1:10" x14ac:dyDescent="0.25">
      <c r="A5" s="20"/>
      <c r="D5" s="11"/>
      <c r="E5" s="11"/>
      <c r="F5" s="12"/>
      <c r="G5" s="12"/>
      <c r="H5" s="4" t="s">
        <v>13</v>
      </c>
      <c r="I5" s="21"/>
      <c r="J5" s="21"/>
    </row>
    <row r="6" spans="1:10" x14ac:dyDescent="0.25">
      <c r="A6" s="20"/>
      <c r="D6" s="11"/>
      <c r="E6" s="11"/>
      <c r="F6" s="12"/>
      <c r="G6" s="12"/>
      <c r="H6" s="4" t="s">
        <v>4</v>
      </c>
      <c r="I6" s="21"/>
      <c r="J6" s="21"/>
    </row>
    <row r="7" spans="1:10" s="1" customFormat="1" x14ac:dyDescent="0.25">
      <c r="C7" s="1">
        <f>SUM(C4:C6)</f>
        <v>0</v>
      </c>
      <c r="D7" s="2">
        <f>SUM(D4:D6)</f>
        <v>0</v>
      </c>
      <c r="E7" s="2">
        <f>SUM(E4:E6)</f>
        <v>0</v>
      </c>
      <c r="F7" s="2">
        <f>SUM(F4:F6)</f>
        <v>0</v>
      </c>
      <c r="G7" s="2">
        <f>SUM(G4:G6)</f>
        <v>0</v>
      </c>
      <c r="H7" s="2">
        <f>SUM(D7:G7)</f>
        <v>0</v>
      </c>
      <c r="J7" s="10" t="e">
        <f>SUM(J4:J6)-#REF!</f>
        <v>#REF!</v>
      </c>
    </row>
    <row r="8" spans="1:10" s="7" customFormat="1" x14ac:dyDescent="0.25">
      <c r="E8" s="8"/>
      <c r="F8" s="8"/>
      <c r="G8" s="8"/>
    </row>
    <row r="9" spans="1:10" x14ac:dyDescent="0.25">
      <c r="A9" s="4" t="s">
        <v>16</v>
      </c>
      <c r="B9" s="23">
        <v>316</v>
      </c>
      <c r="C9" s="4" t="s">
        <v>18</v>
      </c>
      <c r="E9" s="22"/>
      <c r="F9" s="22"/>
      <c r="G9" s="22"/>
    </row>
    <row r="10" spans="1:10" s="1" customFormat="1" x14ac:dyDescent="0.25">
      <c r="A10" s="2">
        <v>2418</v>
      </c>
      <c r="B10" s="1" t="s">
        <v>19</v>
      </c>
    </row>
    <row r="11" spans="1:10" x14ac:dyDescent="0.25">
      <c r="A11" s="13">
        <f>B9*1.5</f>
        <v>474</v>
      </c>
      <c r="B11" s="4" t="s">
        <v>15</v>
      </c>
    </row>
    <row r="12" spans="1:10" x14ac:dyDescent="0.25">
      <c r="A12" s="13"/>
      <c r="B12" s="4" t="s">
        <v>11</v>
      </c>
    </row>
    <row r="13" spans="1:10" x14ac:dyDescent="0.25">
      <c r="A13" s="13"/>
      <c r="B13" s="4" t="s">
        <v>11</v>
      </c>
      <c r="F13" s="13"/>
    </row>
    <row r="14" spans="1:10" x14ac:dyDescent="0.25">
      <c r="A14" s="13"/>
      <c r="B14" s="4" t="s">
        <v>11</v>
      </c>
    </row>
    <row r="15" spans="1:10" s="1" customFormat="1" x14ac:dyDescent="0.25">
      <c r="A15" s="10">
        <f>A10-(SUM(A11:A14))</f>
        <v>1944</v>
      </c>
      <c r="C15" s="14"/>
    </row>
  </sheetData>
  <pageMargins left="0.7" right="0.7" top="0.78740157499999996" bottom="0.78740157499999996" header="0.3" footer="0.3"/>
  <pageSetup paperSize="9" scale="9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DC42E-B329-41B3-8EE3-F01133452C9D}">
  <dimension ref="A1:J9"/>
  <sheetViews>
    <sheetView workbookViewId="0">
      <selection activeCell="A10" sqref="A10"/>
    </sheetView>
  </sheetViews>
  <sheetFormatPr baseColWidth="10" defaultRowHeight="15" x14ac:dyDescent="0.25"/>
  <cols>
    <col min="1" max="1" width="10" style="4" customWidth="1"/>
    <col min="2" max="2" width="15.7109375" style="4" bestFit="1" customWidth="1"/>
    <col min="3" max="3" width="8.42578125" style="4" bestFit="1" customWidth="1"/>
    <col min="4" max="4" width="9.5703125" style="4" bestFit="1" customWidth="1"/>
    <col min="5" max="5" width="11.28515625" style="4" bestFit="1" customWidth="1"/>
    <col min="6" max="6" width="11" style="4" bestFit="1" customWidth="1"/>
    <col min="7" max="7" width="12.28515625" style="4" bestFit="1" customWidth="1"/>
    <col min="8" max="8" width="47.85546875" style="4" bestFit="1" customWidth="1"/>
    <col min="9" max="9" width="16.28515625" style="4" bestFit="1" customWidth="1"/>
    <col min="10" max="10" width="16.85546875" style="4" bestFit="1" customWidth="1"/>
    <col min="11" max="16384" width="11.42578125" style="4"/>
  </cols>
  <sheetData>
    <row r="1" spans="1:10" s="1" customFormat="1" x14ac:dyDescent="0.25">
      <c r="A1" s="1" t="s">
        <v>12</v>
      </c>
      <c r="E1" s="2"/>
      <c r="F1" s="3"/>
      <c r="G1" s="3"/>
    </row>
    <row r="2" spans="1:10" x14ac:dyDescent="0.25">
      <c r="E2" s="5"/>
      <c r="F2" s="6"/>
      <c r="G2" s="6"/>
    </row>
    <row r="3" spans="1:10" s="1" customFormat="1" x14ac:dyDescent="0.25">
      <c r="A3" s="1" t="s">
        <v>0</v>
      </c>
      <c r="B3" s="1" t="s">
        <v>14</v>
      </c>
      <c r="C3" s="1" t="s">
        <v>1</v>
      </c>
      <c r="D3" s="1" t="s">
        <v>5</v>
      </c>
      <c r="E3" s="2" t="s">
        <v>2</v>
      </c>
      <c r="F3" s="3" t="s">
        <v>3</v>
      </c>
      <c r="G3" s="3" t="s">
        <v>7</v>
      </c>
      <c r="I3" s="1" t="s">
        <v>8</v>
      </c>
      <c r="J3" s="1" t="s">
        <v>9</v>
      </c>
    </row>
    <row r="4" spans="1:10" x14ac:dyDescent="0.25">
      <c r="A4" s="20"/>
      <c r="D4" s="11"/>
      <c r="E4" s="11"/>
      <c r="F4" s="12"/>
      <c r="G4" s="12"/>
      <c r="H4" s="4" t="s">
        <v>6</v>
      </c>
      <c r="I4" s="21"/>
      <c r="J4" s="21"/>
    </row>
    <row r="5" spans="1:10" x14ac:dyDescent="0.25">
      <c r="A5" s="20"/>
      <c r="D5" s="11"/>
      <c r="E5" s="11"/>
      <c r="F5" s="12"/>
      <c r="G5" s="12"/>
      <c r="H5" s="4" t="s">
        <v>13</v>
      </c>
      <c r="I5" s="21"/>
      <c r="J5" s="21"/>
    </row>
    <row r="6" spans="1:10" x14ac:dyDescent="0.25">
      <c r="A6" s="20"/>
      <c r="D6" s="11"/>
      <c r="E6" s="11"/>
      <c r="F6" s="12"/>
      <c r="G6" s="12"/>
      <c r="H6" s="4" t="s">
        <v>4</v>
      </c>
      <c r="I6" s="21"/>
      <c r="J6" s="21"/>
    </row>
    <row r="7" spans="1:10" s="1" customFormat="1" x14ac:dyDescent="0.25">
      <c r="C7" s="1">
        <f>SUM(C4:C6)</f>
        <v>0</v>
      </c>
      <c r="D7" s="2">
        <f>SUM(D4:D6)</f>
        <v>0</v>
      </c>
      <c r="E7" s="2">
        <f>SUM(E4:E6)</f>
        <v>0</v>
      </c>
      <c r="F7" s="2">
        <f>SUM(F4:F6)</f>
        <v>0</v>
      </c>
      <c r="G7" s="2">
        <f>SUM(G4:G6)</f>
        <v>0</v>
      </c>
      <c r="H7" s="2">
        <f>SUM(D7:G7)</f>
        <v>0</v>
      </c>
      <c r="J7" s="10" t="e">
        <f>SUM(J4:J6)-#REF!</f>
        <v>#REF!</v>
      </c>
    </row>
    <row r="8" spans="1:10" s="7" customFormat="1" x14ac:dyDescent="0.25">
      <c r="E8" s="8"/>
      <c r="F8" s="8"/>
      <c r="G8" s="8"/>
    </row>
    <row r="9" spans="1:10" x14ac:dyDescent="0.25">
      <c r="A9" s="4" t="s">
        <v>17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2025</vt:lpstr>
      <vt:lpstr>2024</vt:lpstr>
      <vt:lpstr>2023</vt:lpstr>
      <vt:lpstr>2022</vt:lpstr>
      <vt:lpstr>2021</vt:lpstr>
      <vt:lpstr>2020</vt:lpstr>
      <vt:lpstr>'2020'!Druckbereich</vt:lpstr>
      <vt:lpstr>'2021'!Druckbereich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</dc:creator>
  <cp:lastModifiedBy>Sonja</cp:lastModifiedBy>
  <cp:lastPrinted>2025-01-25T12:44:12Z</cp:lastPrinted>
  <dcterms:created xsi:type="dcterms:W3CDTF">2021-01-02T15:09:09Z</dcterms:created>
  <dcterms:modified xsi:type="dcterms:W3CDTF">2025-02-22T19:37:42Z</dcterms:modified>
</cp:coreProperties>
</file>